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Summary" sheetId="1" r:id="rId1"/>
  </sheets>
  <definedNames>
    <definedName name="_xlnm.Print_Area" localSheetId="0">'Summary'!$A$1:$N$76</definedName>
  </definedNames>
  <calcPr fullCalcOnLoad="1"/>
</workbook>
</file>

<file path=xl/sharedStrings.xml><?xml version="1.0" encoding="utf-8"?>
<sst xmlns="http://schemas.openxmlformats.org/spreadsheetml/2006/main" count="91" uniqueCount="35">
  <si>
    <t>Month</t>
  </si>
  <si>
    <t>May</t>
  </si>
  <si>
    <t>Peak</t>
  </si>
  <si>
    <t>BANGOR HYDRO-ELECTRIC COMPANY</t>
  </si>
  <si>
    <t>Medium Standard Offer Group</t>
  </si>
  <si>
    <t>STDOFFER CUSTOMERS ONLY*</t>
  </si>
  <si>
    <t>Primary Voltage Customers</t>
  </si>
  <si>
    <t>Secondary Voltage Customers</t>
  </si>
  <si>
    <t>Total Large StdOffer Group, SOCustomers Only</t>
  </si>
  <si>
    <t xml:space="preserve">Year  </t>
  </si>
  <si>
    <t xml:space="preserve">Peak kWh </t>
  </si>
  <si>
    <t xml:space="preserve">Off-Pk kWh </t>
  </si>
  <si>
    <t xml:space="preserve">Total kWh 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</si>
  <si>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</si>
  <si>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</si>
  <si>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</si>
  <si>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</si>
  <si>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</si>
  <si>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</si>
  <si>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</si>
  <si>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</si>
  <si>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</si>
  <si>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</si>
  <si>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</si>
  <si>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ALL CUSTOMERS</t>
  </si>
  <si>
    <t>Primary Voltage</t>
  </si>
  <si>
    <t>Total Large StdOffer Group, All Customers</t>
  </si>
  <si>
    <t>nb:  peak hours = weekdays, HE08 - HE23</t>
  </si>
  <si>
    <t xml:space="preserve">      off-peak = weekdays, HE01 - HE07 plus HE24; weekends/holidays, HE01 - HE24</t>
  </si>
  <si>
    <t>Non-Coincident Peak by Month</t>
  </si>
  <si>
    <t>Medium StdOffer Group, StdOffer Customers Only*</t>
  </si>
  <si>
    <t>Medium StdOffer Group, All Customers</t>
  </si>
  <si>
    <t>Date</t>
  </si>
  <si>
    <t>Hr Ending</t>
  </si>
  <si>
    <t>*Served under Standard Offer at time of daily settlement.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</si>
</sst>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</numFmts>
  <fonts count="3">
    <font>
      <sz val="10"/>
      <name val="Arial"/>
      <family val="0"/>
    </font>
    <font>
      <sz val="12"/>
      <name val="Arial"/>
      <family val="0"/>
    </font>
    <font>
      <sz val="10"/>
      <name val="MS Sans 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 horizontal="right"/>
    </xf>
    <xf numFmtId="3" fontId="0" fillId="0" borderId="0" xfId="19" applyNumberFormat="1" applyFont="1">
      <alignment/>
      <protection/>
    </xf>
    <xf numFmtId="0" fontId="0" fillId="0" borderId="0" xfId="19" applyFont="1">
      <alignment/>
      <protection/>
    </xf>
    <xf numFmtId="20" fontId="0" fillId="0" borderId="0" xfId="19" applyNumberFormat="1" applyFont="1" applyAlignment="1">
      <alignment horizontal="righ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ummary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7"/>
  <sheetViews>
    <sheetView tabSelected="1" workbookViewId="0" topLeftCell="A1">
      <selection activeCell="A1" sqref="A1"/>
    </sheetView>
  </sheetViews>
  <sheetFormatPr defaultColWidth="9.140625" defaultRowHeight="12.75"/>
  <cols>
    <col min="4" max="6" width="12.7109375" style="0" customWidth="1"/>
    <col min="8" max="10" width="12.7109375" style="0" customWidth="1"/>
    <col min="12" max="14" width="12.7109375" style="0" customWidth="1"/>
  </cols>
  <sheetData>
    <row r="1" spans="1:15" ht="12.75">
      <c r="A1" s="3" t="s">
        <v>3</v>
      </c>
      <c r="B1" s="3"/>
      <c r="C1" s="3"/>
      <c r="D1" s="2"/>
      <c r="E1" s="2"/>
      <c r="F1" s="2"/>
      <c r="G1" s="3"/>
      <c r="H1" s="2"/>
      <c r="I1" s="2"/>
      <c r="J1" s="2"/>
      <c r="K1" s="3"/>
      <c r="L1" s="3"/>
      <c r="M1" s="3"/>
      <c r="N1" s="3"/>
      <c r="O1" s="3"/>
    </row>
    <row r="2" spans="1:15" ht="12.75">
      <c r="A2" s="3"/>
      <c r="B2" s="3"/>
      <c r="C2" s="3"/>
      <c r="D2" s="2"/>
      <c r="E2" s="2"/>
      <c r="F2" s="2"/>
      <c r="G2" s="3"/>
      <c r="H2" s="2"/>
      <c r="I2" s="2"/>
      <c r="J2" s="2"/>
      <c r="K2" s="3"/>
      <c r="L2" s="3"/>
      <c r="M2" s="3"/>
      <c r="N2" s="3"/>
      <c r="O2" s="3"/>
    </row>
    <row r="3" spans="1:15" ht="12.75">
      <c r="A3" s="3" t="s">
        <v>4</v>
      </c>
      <c r="B3" s="3"/>
      <c r="C3" s="3"/>
      <c r="D3" s="2"/>
      <c r="E3" s="2"/>
      <c r="F3" s="2"/>
      <c r="G3" s="3"/>
      <c r="H3" s="2"/>
      <c r="I3" s="2"/>
      <c r="J3" s="2"/>
      <c r="K3" s="3"/>
      <c r="L3" s="3"/>
      <c r="M3" s="3"/>
      <c r="N3" s="3"/>
      <c r="O3" s="3"/>
    </row>
    <row r="4" spans="1:15" ht="12.75">
      <c r="A4" s="3"/>
      <c r="B4" s="3"/>
      <c r="C4" s="3"/>
      <c r="D4" s="2"/>
      <c r="E4" s="2"/>
      <c r="F4" s="2"/>
      <c r="G4" s="3"/>
      <c r="H4" s="2"/>
      <c r="I4" s="2"/>
      <c r="J4" s="2"/>
      <c r="K4" s="3"/>
      <c r="L4" s="3"/>
      <c r="M4" s="3"/>
      <c r="N4" s="3"/>
      <c r="O4" s="3"/>
    </row>
    <row r="5" spans="1:15" ht="12.75">
      <c r="A5" s="2" t="s">
        <v>5</v>
      </c>
      <c r="B5" s="3"/>
      <c r="C5" s="3"/>
      <c r="D5" s="2"/>
      <c r="E5" s="2"/>
      <c r="F5" s="2"/>
      <c r="G5" s="3"/>
      <c r="H5" s="2"/>
      <c r="I5" s="2"/>
      <c r="J5" s="2"/>
      <c r="K5" s="3"/>
      <c r="L5" s="3"/>
      <c r="M5" s="3"/>
      <c r="N5" s="3"/>
      <c r="O5" s="3"/>
    </row>
    <row r="6" spans="1:15" ht="12.75">
      <c r="A6" s="3"/>
      <c r="B6" s="3"/>
      <c r="C6" s="3"/>
      <c r="D6" s="2" t="s">
        <v>6</v>
      </c>
      <c r="E6" s="2"/>
      <c r="F6" s="2"/>
      <c r="G6" s="2"/>
      <c r="H6" s="2" t="s">
        <v>7</v>
      </c>
      <c r="I6" s="2"/>
      <c r="J6" s="2"/>
      <c r="K6" s="2"/>
      <c r="L6" s="3" t="s">
        <v>8</v>
      </c>
      <c r="M6" s="2"/>
      <c r="N6" s="2"/>
      <c r="O6" s="3"/>
    </row>
    <row r="7" spans="1:15" ht="12.75">
      <c r="A7" s="3"/>
      <c r="B7" s="3"/>
      <c r="C7" s="3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3"/>
    </row>
    <row r="8" spans="1:15" ht="12.75">
      <c r="A8" s="3" t="s">
        <v>0</v>
      </c>
      <c r="B8" s="4" t="s">
        <v>9</v>
      </c>
      <c r="C8" s="3"/>
      <c r="D8" s="5" t="s">
        <v>10</v>
      </c>
      <c r="E8" s="5" t="s">
        <v>11</v>
      </c>
      <c r="F8" s="5" t="s">
        <v>12</v>
      </c>
      <c r="G8" s="2"/>
      <c r="H8" s="5" t="s">
        <v>10</v>
      </c>
      <c r="I8" s="5" t="s">
        <v>11</v>
      </c>
      <c r="J8" s="5" t="s">
        <v>12</v>
      </c>
      <c r="K8" s="2"/>
      <c r="L8" s="5" t="s">
        <v>10</v>
      </c>
      <c r="M8" s="5" t="s">
        <v>11</v>
      </c>
      <c r="N8" s="5" t="s">
        <v>12</v>
      </c>
      <c r="O8" s="3"/>
    </row>
    <row r="9" spans="1:15" ht="12.75">
      <c r="A9" s="3"/>
      <c r="B9" s="3"/>
      <c r="C9" s="3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3"/>
    </row>
    <row r="10" spans="1:15" ht="12.75">
      <c r="A10" s="3" t="s">
        <v>13</v>
      </c>
      <c r="B10" s="3">
        <v>2003</v>
      </c>
      <c r="C10" s="3"/>
      <c r="D10" s="2">
        <v>2273938</v>
      </c>
      <c r="E10" s="2">
        <v>2045608</v>
      </c>
      <c r="F10" s="2">
        <v>4319546</v>
      </c>
      <c r="G10" s="2"/>
      <c r="H10" s="1">
        <v>10161134</v>
      </c>
      <c r="I10" s="1">
        <v>9099793</v>
      </c>
      <c r="J10" s="1">
        <v>19260927</v>
      </c>
      <c r="K10" s="2"/>
      <c r="L10" s="2">
        <f>+D10+H10</f>
        <v>12435072</v>
      </c>
      <c r="M10" s="2">
        <f aca="true" t="shared" si="0" ref="M10:N24">+E10+I10</f>
        <v>11145401</v>
      </c>
      <c r="N10" s="2">
        <f t="shared" si="0"/>
        <v>23580473</v>
      </c>
      <c r="O10" s="3"/>
    </row>
    <row r="11" spans="1:15" ht="12.75">
      <c r="A11" s="3" t="s">
        <v>14</v>
      </c>
      <c r="B11" s="3">
        <v>2003</v>
      </c>
      <c r="C11" s="3"/>
      <c r="D11" s="2">
        <v>1972817</v>
      </c>
      <c r="E11" s="2">
        <v>1755125</v>
      </c>
      <c r="F11" s="2">
        <v>3727942</v>
      </c>
      <c r="G11" s="2"/>
      <c r="H11" s="1">
        <v>9498475</v>
      </c>
      <c r="I11" s="1">
        <v>8410329</v>
      </c>
      <c r="J11" s="1">
        <v>17908804</v>
      </c>
      <c r="K11" s="2"/>
      <c r="L11" s="2">
        <f aca="true" t="shared" si="1" ref="L11:L24">+D11+H11</f>
        <v>11471292</v>
      </c>
      <c r="M11" s="2">
        <f t="shared" si="0"/>
        <v>10165454</v>
      </c>
      <c r="N11" s="2">
        <f t="shared" si="0"/>
        <v>21636746</v>
      </c>
      <c r="O11" s="3"/>
    </row>
    <row r="12" spans="1:15" ht="12.75">
      <c r="A12" s="3" t="s">
        <v>15</v>
      </c>
      <c r="B12" s="3">
        <v>2003</v>
      </c>
      <c r="C12" s="3"/>
      <c r="D12" s="2">
        <v>2120756</v>
      </c>
      <c r="E12" s="2">
        <v>1854440</v>
      </c>
      <c r="F12" s="2">
        <v>3975196</v>
      </c>
      <c r="G12" s="2"/>
      <c r="H12" s="1">
        <v>10572983</v>
      </c>
      <c r="I12" s="1">
        <v>9228709</v>
      </c>
      <c r="J12" s="1">
        <v>19801692</v>
      </c>
      <c r="K12" s="2"/>
      <c r="L12" s="2">
        <f t="shared" si="1"/>
        <v>12693739</v>
      </c>
      <c r="M12" s="2">
        <f t="shared" si="0"/>
        <v>11083149</v>
      </c>
      <c r="N12" s="2">
        <f t="shared" si="0"/>
        <v>23776888</v>
      </c>
      <c r="O12" s="3"/>
    </row>
    <row r="13" spans="1:15" ht="12.75">
      <c r="A13" s="3" t="s">
        <v>16</v>
      </c>
      <c r="B13" s="3">
        <v>2003</v>
      </c>
      <c r="C13" s="3"/>
      <c r="D13" s="2">
        <v>2008131</v>
      </c>
      <c r="E13" s="2">
        <v>1615007</v>
      </c>
      <c r="F13" s="2">
        <v>3623138</v>
      </c>
      <c r="G13" s="2"/>
      <c r="H13" s="1">
        <v>10106522</v>
      </c>
      <c r="I13" s="1">
        <v>8138369</v>
      </c>
      <c r="J13" s="1">
        <v>18244891</v>
      </c>
      <c r="K13" s="2"/>
      <c r="L13" s="2">
        <f t="shared" si="1"/>
        <v>12114653</v>
      </c>
      <c r="M13" s="2">
        <f t="shared" si="0"/>
        <v>9753376</v>
      </c>
      <c r="N13" s="2">
        <f t="shared" si="0"/>
        <v>21868029</v>
      </c>
      <c r="O13" s="3"/>
    </row>
    <row r="14" spans="1:15" ht="12.75">
      <c r="A14" s="3" t="s">
        <v>1</v>
      </c>
      <c r="B14" s="3">
        <v>2003</v>
      </c>
      <c r="C14" s="3"/>
      <c r="D14" s="2">
        <v>2003612</v>
      </c>
      <c r="E14" s="2">
        <v>1650670</v>
      </c>
      <c r="F14" s="2">
        <v>3654282</v>
      </c>
      <c r="G14" s="2"/>
      <c r="H14" s="1">
        <v>10347997</v>
      </c>
      <c r="I14" s="1">
        <v>8538182</v>
      </c>
      <c r="J14" s="1">
        <v>18886179</v>
      </c>
      <c r="K14" s="2"/>
      <c r="L14" s="2">
        <f t="shared" si="1"/>
        <v>12351609</v>
      </c>
      <c r="M14" s="2">
        <f t="shared" si="0"/>
        <v>10188852</v>
      </c>
      <c r="N14" s="2">
        <f t="shared" si="0"/>
        <v>22540461</v>
      </c>
      <c r="O14" s="3"/>
    </row>
    <row r="15" spans="1:15" ht="12.75">
      <c r="A15" s="3" t="s">
        <v>17</v>
      </c>
      <c r="B15" s="3">
        <v>2003</v>
      </c>
      <c r="C15" s="3"/>
      <c r="D15" s="2">
        <v>2035048</v>
      </c>
      <c r="E15" s="2">
        <v>1581169</v>
      </c>
      <c r="F15" s="2">
        <v>3616217</v>
      </c>
      <c r="G15" s="2"/>
      <c r="H15" s="1">
        <v>11197654</v>
      </c>
      <c r="I15" s="1">
        <v>8706458</v>
      </c>
      <c r="J15" s="1">
        <v>19904112</v>
      </c>
      <c r="K15" s="2"/>
      <c r="L15" s="2">
        <f t="shared" si="1"/>
        <v>13232702</v>
      </c>
      <c r="M15" s="2">
        <f t="shared" si="0"/>
        <v>10287627</v>
      </c>
      <c r="N15" s="2">
        <f t="shared" si="0"/>
        <v>23520329</v>
      </c>
      <c r="O15" s="3"/>
    </row>
    <row r="16" spans="1:15" ht="12.75">
      <c r="A16" s="3" t="s">
        <v>18</v>
      </c>
      <c r="B16" s="3">
        <v>2003</v>
      </c>
      <c r="C16" s="3"/>
      <c r="D16" s="2">
        <v>2241600</v>
      </c>
      <c r="E16" s="2">
        <v>1712104</v>
      </c>
      <c r="F16" s="2">
        <v>3953704</v>
      </c>
      <c r="G16" s="2"/>
      <c r="H16" s="1">
        <v>12832577</v>
      </c>
      <c r="I16" s="1">
        <v>9704984</v>
      </c>
      <c r="J16" s="1">
        <v>22537561</v>
      </c>
      <c r="K16" s="2"/>
      <c r="L16" s="2">
        <f t="shared" si="1"/>
        <v>15074177</v>
      </c>
      <c r="M16" s="2">
        <f t="shared" si="0"/>
        <v>11417088</v>
      </c>
      <c r="N16" s="2">
        <f t="shared" si="0"/>
        <v>26491265</v>
      </c>
      <c r="O16" s="3"/>
    </row>
    <row r="17" spans="1:15" ht="12.75">
      <c r="A17" s="3" t="s">
        <v>19</v>
      </c>
      <c r="B17" s="3">
        <v>2003</v>
      </c>
      <c r="C17" s="3"/>
      <c r="D17" s="2">
        <v>2359333</v>
      </c>
      <c r="E17" s="2">
        <v>1955404</v>
      </c>
      <c r="F17" s="2">
        <v>4314737</v>
      </c>
      <c r="G17" s="2"/>
      <c r="H17" s="1">
        <v>12846558</v>
      </c>
      <c r="I17" s="1">
        <v>10744008</v>
      </c>
      <c r="J17" s="1">
        <v>23590566</v>
      </c>
      <c r="K17" s="2"/>
      <c r="L17" s="2">
        <f t="shared" si="1"/>
        <v>15205891</v>
      </c>
      <c r="M17" s="2">
        <f t="shared" si="0"/>
        <v>12699412</v>
      </c>
      <c r="N17" s="2">
        <f t="shared" si="0"/>
        <v>27905303</v>
      </c>
      <c r="O17" s="3"/>
    </row>
    <row r="18" spans="1:15" ht="12.75">
      <c r="A18" s="3" t="s">
        <v>20</v>
      </c>
      <c r="B18" s="3">
        <v>2003</v>
      </c>
      <c r="C18" s="3"/>
      <c r="D18" s="2">
        <v>2278371</v>
      </c>
      <c r="E18" s="2">
        <v>1753326</v>
      </c>
      <c r="F18" s="2">
        <v>4031697</v>
      </c>
      <c r="G18" s="2"/>
      <c r="H18" s="1">
        <v>12376948</v>
      </c>
      <c r="I18" s="1">
        <v>9483910</v>
      </c>
      <c r="J18" s="1">
        <v>21860858</v>
      </c>
      <c r="K18" s="2"/>
      <c r="L18" s="2">
        <f t="shared" si="1"/>
        <v>14655319</v>
      </c>
      <c r="M18" s="2">
        <f t="shared" si="0"/>
        <v>11237236</v>
      </c>
      <c r="N18" s="2">
        <f t="shared" si="0"/>
        <v>25892555</v>
      </c>
      <c r="O18" s="3"/>
    </row>
    <row r="19" spans="1:15" ht="12.75">
      <c r="A19" s="3" t="s">
        <v>21</v>
      </c>
      <c r="B19" s="3">
        <v>2003</v>
      </c>
      <c r="C19" s="3"/>
      <c r="D19" s="2">
        <v>2193431</v>
      </c>
      <c r="E19" s="2">
        <v>1711160</v>
      </c>
      <c r="F19" s="2">
        <v>3904591</v>
      </c>
      <c r="G19" s="2"/>
      <c r="H19" s="1">
        <v>11366629</v>
      </c>
      <c r="I19" s="1">
        <v>8840948</v>
      </c>
      <c r="J19" s="1">
        <v>20207577</v>
      </c>
      <c r="K19" s="2"/>
      <c r="L19" s="2">
        <f t="shared" si="1"/>
        <v>13560060</v>
      </c>
      <c r="M19" s="2">
        <f t="shared" si="0"/>
        <v>10552108</v>
      </c>
      <c r="N19" s="2">
        <f t="shared" si="0"/>
        <v>24112168</v>
      </c>
      <c r="O19" s="3"/>
    </row>
    <row r="20" spans="1:15" ht="12.75">
      <c r="A20" s="3" t="s">
        <v>22</v>
      </c>
      <c r="B20" s="3">
        <v>2003</v>
      </c>
      <c r="C20" s="3"/>
      <c r="D20" s="2">
        <v>1765571</v>
      </c>
      <c r="E20" s="2">
        <v>1891375</v>
      </c>
      <c r="F20" s="2">
        <v>3656946</v>
      </c>
      <c r="G20" s="2"/>
      <c r="H20" s="1">
        <v>9014961</v>
      </c>
      <c r="I20" s="1">
        <v>9659465</v>
      </c>
      <c r="J20" s="1">
        <v>18674426</v>
      </c>
      <c r="K20" s="2"/>
      <c r="L20" s="2">
        <f t="shared" si="1"/>
        <v>10780532</v>
      </c>
      <c r="M20" s="2">
        <f t="shared" si="0"/>
        <v>11550840</v>
      </c>
      <c r="N20" s="2">
        <f t="shared" si="0"/>
        <v>22331372</v>
      </c>
      <c r="O20" s="3"/>
    </row>
    <row r="21" spans="1:15" ht="12.75">
      <c r="A21" s="3" t="s">
        <v>23</v>
      </c>
      <c r="B21" s="3">
        <v>2003</v>
      </c>
      <c r="C21" s="3"/>
      <c r="D21" s="2">
        <v>2253048</v>
      </c>
      <c r="E21" s="2">
        <v>1815125</v>
      </c>
      <c r="F21" s="2">
        <v>4068173</v>
      </c>
      <c r="G21" s="2"/>
      <c r="H21" s="1">
        <v>11853687</v>
      </c>
      <c r="I21" s="1">
        <v>9552503</v>
      </c>
      <c r="J21" s="1">
        <v>21406190</v>
      </c>
      <c r="K21" s="2"/>
      <c r="L21" s="2">
        <f t="shared" si="1"/>
        <v>14106735</v>
      </c>
      <c r="M21" s="2">
        <f t="shared" si="0"/>
        <v>11367628</v>
      </c>
      <c r="N21" s="2">
        <f t="shared" si="0"/>
        <v>25474363</v>
      </c>
      <c r="O21" s="3"/>
    </row>
    <row r="22" spans="1:15" ht="12.75">
      <c r="A22" s="3" t="s">
        <v>13</v>
      </c>
      <c r="B22" s="3">
        <v>2004</v>
      </c>
      <c r="C22" s="3"/>
      <c r="D22" s="2">
        <v>2098117</v>
      </c>
      <c r="E22" s="2">
        <v>2058292</v>
      </c>
      <c r="F22" s="2">
        <v>4156409</v>
      </c>
      <c r="G22" s="2"/>
      <c r="H22" s="1">
        <v>10791701</v>
      </c>
      <c r="I22" s="1">
        <v>10607084</v>
      </c>
      <c r="J22" s="1">
        <v>21398785</v>
      </c>
      <c r="K22" s="2"/>
      <c r="L22" s="2">
        <f t="shared" si="1"/>
        <v>12889818</v>
      </c>
      <c r="M22" s="2">
        <f t="shared" si="0"/>
        <v>12665376</v>
      </c>
      <c r="N22" s="2">
        <f t="shared" si="0"/>
        <v>25555194</v>
      </c>
      <c r="O22" s="3"/>
    </row>
    <row r="23" spans="1:15" ht="12.75">
      <c r="A23" s="3" t="s">
        <v>14</v>
      </c>
      <c r="B23" s="3">
        <v>2004</v>
      </c>
      <c r="C23" s="3"/>
      <c r="D23" s="2">
        <v>2123554</v>
      </c>
      <c r="E23" s="2">
        <v>2024867</v>
      </c>
      <c r="F23" s="2">
        <v>4148421</v>
      </c>
      <c r="G23" s="2"/>
      <c r="H23" s="1">
        <v>10545376</v>
      </c>
      <c r="I23" s="1">
        <v>10073474</v>
      </c>
      <c r="J23" s="1">
        <v>20618850</v>
      </c>
      <c r="K23" s="2"/>
      <c r="L23" s="2">
        <f t="shared" si="1"/>
        <v>12668930</v>
      </c>
      <c r="M23" s="2">
        <f t="shared" si="0"/>
        <v>12098341</v>
      </c>
      <c r="N23" s="2">
        <f t="shared" si="0"/>
        <v>24767271</v>
      </c>
      <c r="O23" s="3"/>
    </row>
    <row r="24" spans="1:15" ht="12.75">
      <c r="A24" s="3" t="s">
        <v>15</v>
      </c>
      <c r="B24" s="3">
        <v>2004</v>
      </c>
      <c r="C24" s="3"/>
      <c r="D24" s="2">
        <v>2824084</v>
      </c>
      <c r="E24" s="2">
        <v>2033641</v>
      </c>
      <c r="F24" s="2">
        <v>4857725</v>
      </c>
      <c r="G24" s="2"/>
      <c r="H24" s="1">
        <v>14784259</v>
      </c>
      <c r="I24" s="1">
        <v>10655992</v>
      </c>
      <c r="J24" s="1">
        <v>25440251</v>
      </c>
      <c r="K24" s="2"/>
      <c r="L24" s="2">
        <f t="shared" si="1"/>
        <v>17608343</v>
      </c>
      <c r="M24" s="2">
        <f t="shared" si="0"/>
        <v>12689633</v>
      </c>
      <c r="N24" s="2">
        <f t="shared" si="0"/>
        <v>30297976</v>
      </c>
      <c r="O24" s="3"/>
    </row>
    <row r="25" spans="1:15" ht="12.75">
      <c r="A25" s="3"/>
      <c r="B25" s="3"/>
      <c r="C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3"/>
    </row>
    <row r="26" spans="1:15" ht="12.75">
      <c r="A26" s="3"/>
      <c r="B26" s="3"/>
      <c r="C26" s="3"/>
      <c r="D26" s="2">
        <f>SUM(D10:D24)</f>
        <v>32551411</v>
      </c>
      <c r="E26" s="2">
        <f>SUM(E10:E24)</f>
        <v>27457313</v>
      </c>
      <c r="F26" s="2">
        <f>SUM(F10:F24)</f>
        <v>60008724</v>
      </c>
      <c r="G26" s="2"/>
      <c r="H26" s="2">
        <f>SUM(H10:H24)</f>
        <v>168297461</v>
      </c>
      <c r="I26" s="2">
        <f>SUM(I10:I24)</f>
        <v>141444208</v>
      </c>
      <c r="J26" s="2">
        <f>SUM(J10:J24)</f>
        <v>309741669</v>
      </c>
      <c r="K26" s="2"/>
      <c r="L26" s="2">
        <f>SUM(L10:L24)</f>
        <v>200848872</v>
      </c>
      <c r="M26" s="2">
        <f>SUM(M10:M24)</f>
        <v>168901521</v>
      </c>
      <c r="N26" s="2">
        <f>SUM(N10:N24)</f>
        <v>369750393</v>
      </c>
      <c r="O26" s="3"/>
    </row>
    <row r="27" spans="1:15" ht="12.75">
      <c r="A27" s="3"/>
      <c r="B27" s="3"/>
      <c r="C27" s="3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3"/>
    </row>
    <row r="28" spans="1:15" ht="12.75">
      <c r="A28" s="3"/>
      <c r="B28" s="3"/>
      <c r="C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3"/>
    </row>
    <row r="29" spans="1:15" ht="12.75">
      <c r="A29" s="2" t="s">
        <v>24</v>
      </c>
      <c r="B29" s="3"/>
      <c r="C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3"/>
    </row>
    <row r="30" spans="1:15" ht="12.75">
      <c r="A30" s="3"/>
      <c r="B30" s="3"/>
      <c r="C30" s="3"/>
      <c r="D30" s="2" t="s">
        <v>25</v>
      </c>
      <c r="E30" s="2"/>
      <c r="F30" s="2"/>
      <c r="G30" s="2"/>
      <c r="H30" s="2" t="s">
        <v>7</v>
      </c>
      <c r="I30" s="2"/>
      <c r="J30" s="2"/>
      <c r="K30" s="2"/>
      <c r="L30" s="2" t="s">
        <v>26</v>
      </c>
      <c r="M30" s="2"/>
      <c r="N30" s="2"/>
      <c r="O30" s="3"/>
    </row>
    <row r="31" spans="1:15" ht="12.75">
      <c r="A31" s="3"/>
      <c r="B31" s="3"/>
      <c r="C31" s="3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3"/>
    </row>
    <row r="32" spans="1:15" ht="12.75">
      <c r="A32" s="3" t="s">
        <v>0</v>
      </c>
      <c r="B32" s="4" t="s">
        <v>9</v>
      </c>
      <c r="C32" s="4"/>
      <c r="D32" s="5" t="s">
        <v>10</v>
      </c>
      <c r="E32" s="5" t="s">
        <v>11</v>
      </c>
      <c r="F32" s="5" t="s">
        <v>12</v>
      </c>
      <c r="G32" s="5"/>
      <c r="H32" s="5" t="s">
        <v>10</v>
      </c>
      <c r="I32" s="5" t="s">
        <v>11</v>
      </c>
      <c r="J32" s="5" t="s">
        <v>12</v>
      </c>
      <c r="K32" s="5"/>
      <c r="L32" s="5" t="s">
        <v>10</v>
      </c>
      <c r="M32" s="5" t="s">
        <v>11</v>
      </c>
      <c r="N32" s="5" t="s">
        <v>12</v>
      </c>
      <c r="O32" s="3"/>
    </row>
    <row r="33" spans="1:15" ht="12.75">
      <c r="A33" s="3"/>
      <c r="B33" s="3"/>
      <c r="C33" s="3"/>
      <c r="D33" s="2"/>
      <c r="E33" s="2"/>
      <c r="F33" s="2"/>
      <c r="G33" s="2"/>
      <c r="H33" s="2"/>
      <c r="I33" s="2"/>
      <c r="J33" s="2"/>
      <c r="K33" s="2"/>
      <c r="L33" s="3"/>
      <c r="M33" s="3"/>
      <c r="N33" s="3"/>
      <c r="O33" s="3"/>
    </row>
    <row r="34" spans="1:15" ht="12.75">
      <c r="A34" s="3" t="s">
        <v>13</v>
      </c>
      <c r="B34" s="3">
        <v>2003</v>
      </c>
      <c r="C34" s="3"/>
      <c r="D34" s="1">
        <v>3450418</v>
      </c>
      <c r="E34" s="1">
        <v>3115375</v>
      </c>
      <c r="F34" s="1">
        <v>6565793</v>
      </c>
      <c r="G34" s="2"/>
      <c r="H34" s="1">
        <v>14644677</v>
      </c>
      <c r="I34" s="1">
        <v>13122638</v>
      </c>
      <c r="J34" s="1">
        <v>27767315</v>
      </c>
      <c r="K34" s="2"/>
      <c r="L34" s="2">
        <f>+D34+H34</f>
        <v>18095095</v>
      </c>
      <c r="M34" s="2">
        <f aca="true" t="shared" si="2" ref="M34:N48">+E34+I34</f>
        <v>16238013</v>
      </c>
      <c r="N34" s="2">
        <f t="shared" si="2"/>
        <v>34333108</v>
      </c>
      <c r="O34" s="3"/>
    </row>
    <row r="35" spans="1:15" ht="12.75">
      <c r="A35" s="3" t="s">
        <v>14</v>
      </c>
      <c r="B35" s="3">
        <v>2003</v>
      </c>
      <c r="C35" s="3"/>
      <c r="D35" s="1">
        <v>3045167</v>
      </c>
      <c r="E35" s="1">
        <v>2696722</v>
      </c>
      <c r="F35" s="1">
        <v>5741889</v>
      </c>
      <c r="G35" s="2"/>
      <c r="H35" s="1">
        <v>13469969</v>
      </c>
      <c r="I35" s="1">
        <v>11946614</v>
      </c>
      <c r="J35" s="1">
        <v>25416583</v>
      </c>
      <c r="K35" s="2"/>
      <c r="L35" s="2">
        <f aca="true" t="shared" si="3" ref="L35:L48">+D35+H35</f>
        <v>16515136</v>
      </c>
      <c r="M35" s="2">
        <f t="shared" si="2"/>
        <v>14643336</v>
      </c>
      <c r="N35" s="2">
        <f t="shared" si="2"/>
        <v>31158472</v>
      </c>
      <c r="O35" s="3"/>
    </row>
    <row r="36" spans="1:15" ht="12.75">
      <c r="A36" s="3" t="s">
        <v>15</v>
      </c>
      <c r="B36" s="3">
        <v>2003</v>
      </c>
      <c r="C36" s="3"/>
      <c r="D36" s="1">
        <v>3335091</v>
      </c>
      <c r="E36" s="1">
        <v>2915028</v>
      </c>
      <c r="F36" s="1">
        <v>6250119</v>
      </c>
      <c r="G36" s="2"/>
      <c r="H36" s="1">
        <v>14979147</v>
      </c>
      <c r="I36" s="1">
        <v>13074072</v>
      </c>
      <c r="J36" s="1">
        <v>28053219</v>
      </c>
      <c r="K36" s="2"/>
      <c r="L36" s="2">
        <f t="shared" si="3"/>
        <v>18314238</v>
      </c>
      <c r="M36" s="2">
        <f t="shared" si="2"/>
        <v>15989100</v>
      </c>
      <c r="N36" s="2">
        <f t="shared" si="2"/>
        <v>34303338</v>
      </c>
      <c r="O36" s="3"/>
    </row>
    <row r="37" spans="1:15" ht="12.75">
      <c r="A37" s="3" t="s">
        <v>16</v>
      </c>
      <c r="B37" s="3">
        <v>2003</v>
      </c>
      <c r="C37" s="3"/>
      <c r="D37" s="1">
        <v>3187244</v>
      </c>
      <c r="E37" s="1">
        <v>2567413</v>
      </c>
      <c r="F37" s="1">
        <v>5754657</v>
      </c>
      <c r="G37" s="2"/>
      <c r="H37" s="1">
        <v>14486389</v>
      </c>
      <c r="I37" s="1">
        <v>11670205</v>
      </c>
      <c r="J37" s="1">
        <v>26156594</v>
      </c>
      <c r="K37" s="2"/>
      <c r="L37" s="2">
        <f t="shared" si="3"/>
        <v>17673633</v>
      </c>
      <c r="M37" s="2">
        <f t="shared" si="2"/>
        <v>14237618</v>
      </c>
      <c r="N37" s="2">
        <f t="shared" si="2"/>
        <v>31911251</v>
      </c>
      <c r="O37" s="3"/>
    </row>
    <row r="38" spans="1:15" ht="12.75">
      <c r="A38" s="3" t="s">
        <v>1</v>
      </c>
      <c r="B38" s="3">
        <v>2003</v>
      </c>
      <c r="C38" s="3"/>
      <c r="D38" s="1">
        <v>3152252</v>
      </c>
      <c r="E38" s="1">
        <v>2604251</v>
      </c>
      <c r="F38" s="1">
        <v>5756503</v>
      </c>
      <c r="G38" s="2"/>
      <c r="H38" s="1">
        <v>14897748</v>
      </c>
      <c r="I38" s="1">
        <v>12295097</v>
      </c>
      <c r="J38" s="1">
        <v>27192845</v>
      </c>
      <c r="K38" s="2"/>
      <c r="L38" s="2">
        <f t="shared" si="3"/>
        <v>18050000</v>
      </c>
      <c r="M38" s="2">
        <f t="shared" si="2"/>
        <v>14899348</v>
      </c>
      <c r="N38" s="2">
        <f t="shared" si="2"/>
        <v>32949348</v>
      </c>
      <c r="O38" s="3"/>
    </row>
    <row r="39" spans="1:15" ht="12.75">
      <c r="A39" s="3" t="s">
        <v>17</v>
      </c>
      <c r="B39" s="3">
        <v>2003</v>
      </c>
      <c r="C39" s="3"/>
      <c r="D39" s="1">
        <v>3292305</v>
      </c>
      <c r="E39" s="1">
        <v>2557454</v>
      </c>
      <c r="F39" s="1">
        <v>5849759</v>
      </c>
      <c r="G39" s="2"/>
      <c r="H39" s="1">
        <v>16147086</v>
      </c>
      <c r="I39" s="1">
        <v>12542036</v>
      </c>
      <c r="J39" s="1">
        <v>28689122</v>
      </c>
      <c r="K39" s="2"/>
      <c r="L39" s="2">
        <f t="shared" si="3"/>
        <v>19439391</v>
      </c>
      <c r="M39" s="2">
        <f t="shared" si="2"/>
        <v>15099490</v>
      </c>
      <c r="N39" s="2">
        <f t="shared" si="2"/>
        <v>34538881</v>
      </c>
      <c r="O39" s="3"/>
    </row>
    <row r="40" spans="1:15" ht="12.75">
      <c r="A40" s="3" t="s">
        <v>18</v>
      </c>
      <c r="B40" s="3">
        <v>2003</v>
      </c>
      <c r="C40" s="3"/>
      <c r="D40" s="1">
        <v>3650456</v>
      </c>
      <c r="E40" s="1">
        <v>2780836</v>
      </c>
      <c r="F40" s="1">
        <v>6431292</v>
      </c>
      <c r="G40" s="2"/>
      <c r="H40" s="1">
        <v>18230790</v>
      </c>
      <c r="I40" s="1">
        <v>13825729</v>
      </c>
      <c r="J40" s="1">
        <v>32056519</v>
      </c>
      <c r="K40" s="2"/>
      <c r="L40" s="2">
        <f t="shared" si="3"/>
        <v>21881246</v>
      </c>
      <c r="M40" s="2">
        <f t="shared" si="2"/>
        <v>16606565</v>
      </c>
      <c r="N40" s="2">
        <f t="shared" si="2"/>
        <v>38487811</v>
      </c>
      <c r="O40" s="3"/>
    </row>
    <row r="41" spans="1:15" ht="12.75">
      <c r="A41" s="3" t="s">
        <v>19</v>
      </c>
      <c r="B41" s="3">
        <v>2003</v>
      </c>
      <c r="C41" s="3"/>
      <c r="D41" s="1">
        <v>3678377</v>
      </c>
      <c r="E41" s="1">
        <v>3057017</v>
      </c>
      <c r="F41" s="1">
        <v>6735394</v>
      </c>
      <c r="G41" s="2"/>
      <c r="H41" s="1">
        <v>18112764</v>
      </c>
      <c r="I41" s="1">
        <v>15134951</v>
      </c>
      <c r="J41" s="1">
        <v>33247715</v>
      </c>
      <c r="K41" s="2"/>
      <c r="L41" s="2">
        <f t="shared" si="3"/>
        <v>21791141</v>
      </c>
      <c r="M41" s="2">
        <f t="shared" si="2"/>
        <v>18191968</v>
      </c>
      <c r="N41" s="2">
        <f t="shared" si="2"/>
        <v>39983109</v>
      </c>
      <c r="O41" s="3"/>
    </row>
    <row r="42" spans="1:15" ht="12.75">
      <c r="A42" s="3" t="s">
        <v>20</v>
      </c>
      <c r="B42" s="3">
        <v>2003</v>
      </c>
      <c r="C42" s="3"/>
      <c r="D42" s="1">
        <v>3497932</v>
      </c>
      <c r="E42" s="1">
        <v>2691792</v>
      </c>
      <c r="F42" s="1">
        <v>6189724</v>
      </c>
      <c r="G42" s="2"/>
      <c r="H42" s="1">
        <v>17362085</v>
      </c>
      <c r="I42" s="1">
        <v>13318682</v>
      </c>
      <c r="J42" s="1">
        <v>30680767</v>
      </c>
      <c r="K42" s="2"/>
      <c r="L42" s="2">
        <f t="shared" si="3"/>
        <v>20860017</v>
      </c>
      <c r="M42" s="2">
        <f t="shared" si="2"/>
        <v>16010474</v>
      </c>
      <c r="N42" s="2">
        <f t="shared" si="2"/>
        <v>36870491</v>
      </c>
      <c r="O42" s="3"/>
    </row>
    <row r="43" spans="1:15" ht="12.75">
      <c r="A43" s="3" t="s">
        <v>21</v>
      </c>
      <c r="B43" s="3">
        <v>2003</v>
      </c>
      <c r="C43" s="3"/>
      <c r="D43" s="1">
        <v>3357974</v>
      </c>
      <c r="E43" s="1">
        <v>2610601</v>
      </c>
      <c r="F43" s="1">
        <v>5968575</v>
      </c>
      <c r="G43" s="2"/>
      <c r="H43" s="1">
        <v>16202635</v>
      </c>
      <c r="I43" s="1">
        <v>12619532</v>
      </c>
      <c r="J43" s="1">
        <v>28822167</v>
      </c>
      <c r="K43" s="2"/>
      <c r="L43" s="2">
        <f t="shared" si="3"/>
        <v>19560609</v>
      </c>
      <c r="M43" s="2">
        <f t="shared" si="2"/>
        <v>15230133</v>
      </c>
      <c r="N43" s="2">
        <f t="shared" si="2"/>
        <v>34790742</v>
      </c>
      <c r="O43" s="3"/>
    </row>
    <row r="44" spans="1:15" ht="12.75">
      <c r="A44" s="3" t="s">
        <v>22</v>
      </c>
      <c r="B44" s="3">
        <v>2003</v>
      </c>
      <c r="C44" s="3"/>
      <c r="D44" s="1">
        <v>2731867</v>
      </c>
      <c r="E44" s="1">
        <v>2928189</v>
      </c>
      <c r="F44" s="1">
        <v>5660056</v>
      </c>
      <c r="G44" s="2"/>
      <c r="H44" s="1">
        <v>12698674</v>
      </c>
      <c r="I44" s="1">
        <v>13606152</v>
      </c>
      <c r="J44" s="1">
        <v>26304826</v>
      </c>
      <c r="K44" s="2"/>
      <c r="L44" s="2">
        <f t="shared" si="3"/>
        <v>15430541</v>
      </c>
      <c r="M44" s="2">
        <f t="shared" si="2"/>
        <v>16534341</v>
      </c>
      <c r="N44" s="2">
        <f t="shared" si="2"/>
        <v>31964882</v>
      </c>
      <c r="O44" s="3"/>
    </row>
    <row r="45" spans="1:15" ht="12.75">
      <c r="A45" s="3" t="s">
        <v>23</v>
      </c>
      <c r="B45" s="3">
        <v>2003</v>
      </c>
      <c r="C45" s="3"/>
      <c r="D45" s="1">
        <v>3534279</v>
      </c>
      <c r="E45" s="1">
        <v>2845382</v>
      </c>
      <c r="F45" s="1">
        <v>6379661</v>
      </c>
      <c r="G45" s="2"/>
      <c r="H45" s="1">
        <v>16328051</v>
      </c>
      <c r="I45" s="1">
        <v>13142582</v>
      </c>
      <c r="J45" s="1">
        <v>29470633</v>
      </c>
      <c r="K45" s="2"/>
      <c r="L45" s="2">
        <f t="shared" si="3"/>
        <v>19862330</v>
      </c>
      <c r="M45" s="2">
        <f t="shared" si="2"/>
        <v>15987964</v>
      </c>
      <c r="N45" s="2">
        <f t="shared" si="2"/>
        <v>35850294</v>
      </c>
      <c r="O45" s="3"/>
    </row>
    <row r="46" spans="1:15" ht="12.75">
      <c r="A46" s="3" t="s">
        <v>13</v>
      </c>
      <c r="B46" s="3">
        <v>2004</v>
      </c>
      <c r="C46" s="3"/>
      <c r="D46" s="1">
        <v>3207598</v>
      </c>
      <c r="E46" s="1">
        <v>3147986</v>
      </c>
      <c r="F46" s="1">
        <v>6355584</v>
      </c>
      <c r="G46" s="2"/>
      <c r="H46" s="1">
        <v>14638189</v>
      </c>
      <c r="I46" s="1">
        <v>14401960</v>
      </c>
      <c r="J46" s="1">
        <v>29040149</v>
      </c>
      <c r="K46" s="2"/>
      <c r="L46" s="2">
        <f t="shared" si="3"/>
        <v>17845787</v>
      </c>
      <c r="M46" s="2">
        <f t="shared" si="2"/>
        <v>17549946</v>
      </c>
      <c r="N46" s="2">
        <f t="shared" si="2"/>
        <v>35395733</v>
      </c>
      <c r="O46" s="3"/>
    </row>
    <row r="47" spans="1:15" ht="12.75">
      <c r="A47" s="3" t="s">
        <v>14</v>
      </c>
      <c r="B47" s="3">
        <v>2004</v>
      </c>
      <c r="C47" s="3"/>
      <c r="D47" s="1">
        <v>3175923</v>
      </c>
      <c r="E47" s="1">
        <v>3029719</v>
      </c>
      <c r="F47" s="1">
        <v>6205642</v>
      </c>
      <c r="G47" s="2"/>
      <c r="H47" s="1">
        <v>14121830</v>
      </c>
      <c r="I47" s="1">
        <v>13487193</v>
      </c>
      <c r="J47" s="1">
        <v>27609023</v>
      </c>
      <c r="K47" s="2"/>
      <c r="L47" s="2">
        <f t="shared" si="3"/>
        <v>17297753</v>
      </c>
      <c r="M47" s="2">
        <f t="shared" si="2"/>
        <v>16516912</v>
      </c>
      <c r="N47" s="2">
        <f t="shared" si="2"/>
        <v>33814665</v>
      </c>
      <c r="O47" s="3"/>
    </row>
    <row r="48" spans="1:15" ht="12.75">
      <c r="A48" s="3" t="s">
        <v>15</v>
      </c>
      <c r="B48" s="3">
        <v>2004</v>
      </c>
      <c r="C48" s="3"/>
      <c r="D48" s="1">
        <v>4252183</v>
      </c>
      <c r="E48" s="1">
        <v>3063427</v>
      </c>
      <c r="F48" s="1">
        <v>7315610</v>
      </c>
      <c r="G48" s="2"/>
      <c r="H48" s="1">
        <v>19700374</v>
      </c>
      <c r="I48" s="1">
        <v>14202339</v>
      </c>
      <c r="J48" s="1">
        <v>33902713</v>
      </c>
      <c r="K48" s="2"/>
      <c r="L48" s="2">
        <f t="shared" si="3"/>
        <v>23952557</v>
      </c>
      <c r="M48" s="2">
        <f t="shared" si="2"/>
        <v>17265766</v>
      </c>
      <c r="N48" s="2">
        <f t="shared" si="2"/>
        <v>41218323</v>
      </c>
      <c r="O48" s="3"/>
    </row>
    <row r="49" spans="1:15" ht="12.75">
      <c r="A49" s="3"/>
      <c r="B49" s="3"/>
      <c r="C49" s="3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3"/>
    </row>
    <row r="50" spans="1:15" ht="12.75">
      <c r="A50" s="3"/>
      <c r="B50" s="3"/>
      <c r="C50" s="3"/>
      <c r="D50" s="2">
        <f>SUM(D34:D48)</f>
        <v>50549066</v>
      </c>
      <c r="E50" s="2">
        <f>SUM(E34:E48)</f>
        <v>42611192</v>
      </c>
      <c r="F50" s="2">
        <f>SUM(F34:F48)</f>
        <v>93160258</v>
      </c>
      <c r="G50" s="2"/>
      <c r="H50" s="2">
        <f>SUM(H34:H48)</f>
        <v>236020408</v>
      </c>
      <c r="I50" s="2">
        <f>SUM(I34:I48)</f>
        <v>198389782</v>
      </c>
      <c r="J50" s="2">
        <f>SUM(J34:J48)</f>
        <v>434410190</v>
      </c>
      <c r="K50" s="2"/>
      <c r="L50" s="2">
        <f>SUM(L34:L48)</f>
        <v>286569474</v>
      </c>
      <c r="M50" s="2">
        <f>SUM(M34:M48)</f>
        <v>241000974</v>
      </c>
      <c r="N50" s="2">
        <f>SUM(N34:N48)</f>
        <v>527570448</v>
      </c>
      <c r="O50" s="3"/>
    </row>
    <row r="51" spans="1:15" ht="12.75">
      <c r="A51" s="3"/>
      <c r="B51" s="3"/>
      <c r="C51" s="3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3"/>
    </row>
    <row r="52" spans="1:15" ht="12.75">
      <c r="A52" s="3"/>
      <c r="B52" s="3"/>
      <c r="C52" s="3" t="s">
        <v>27</v>
      </c>
      <c r="D52" s="2"/>
      <c r="E52" s="2"/>
      <c r="F52" s="2"/>
      <c r="G52" s="2"/>
      <c r="H52" s="2"/>
      <c r="I52" s="2"/>
      <c r="J52" s="2"/>
      <c r="K52" s="2"/>
      <c r="L52" s="3"/>
      <c r="M52" s="3"/>
      <c r="N52" s="3"/>
      <c r="O52" s="3"/>
    </row>
    <row r="53" spans="1:15" ht="12.75">
      <c r="A53" s="3"/>
      <c r="B53" s="3"/>
      <c r="C53" s="3" t="s">
        <v>28</v>
      </c>
      <c r="D53" s="2"/>
      <c r="E53" s="2"/>
      <c r="F53" s="2"/>
      <c r="G53" s="3"/>
      <c r="H53" s="2"/>
      <c r="I53" s="2"/>
      <c r="J53" s="2"/>
      <c r="K53" s="3"/>
      <c r="L53" s="3"/>
      <c r="M53" s="3"/>
      <c r="N53" s="3"/>
      <c r="O53" s="3"/>
    </row>
    <row r="54" spans="1:15" ht="12.75">
      <c r="A54" s="3"/>
      <c r="B54" s="3"/>
      <c r="C54" s="3"/>
      <c r="D54" s="2"/>
      <c r="E54" s="2"/>
      <c r="F54" s="2"/>
      <c r="G54" s="3"/>
      <c r="H54" s="2"/>
      <c r="I54" s="2"/>
      <c r="J54" s="2"/>
      <c r="K54" s="3"/>
      <c r="L54" s="3"/>
      <c r="M54" s="3"/>
      <c r="N54" s="3"/>
      <c r="O54" s="3"/>
    </row>
    <row r="55" spans="1:15" ht="12.75">
      <c r="A55" s="3" t="s">
        <v>29</v>
      </c>
      <c r="B55" s="3"/>
      <c r="C55" s="3"/>
      <c r="D55" s="5"/>
      <c r="E55" s="5"/>
      <c r="F55" s="5"/>
      <c r="G55" s="3"/>
      <c r="H55" s="2"/>
      <c r="I55" s="2"/>
      <c r="J55" s="2"/>
      <c r="K55" s="3"/>
      <c r="L55" s="3"/>
      <c r="M55" s="3"/>
      <c r="N55" s="3"/>
      <c r="O55" s="3"/>
    </row>
    <row r="56" spans="1:15" ht="12.75">
      <c r="A56" s="3"/>
      <c r="B56" s="3"/>
      <c r="C56" s="3"/>
      <c r="D56" s="2"/>
      <c r="E56" s="2"/>
      <c r="F56" s="2"/>
      <c r="G56" s="3"/>
      <c r="H56" s="2"/>
      <c r="I56" s="2"/>
      <c r="J56" s="2"/>
      <c r="K56" s="3"/>
      <c r="L56" s="3"/>
      <c r="M56" s="3"/>
      <c r="N56" s="3"/>
      <c r="O56" s="3"/>
    </row>
    <row r="57" spans="1:15" ht="12.75">
      <c r="A57" s="3"/>
      <c r="B57" s="3"/>
      <c r="C57" s="3"/>
      <c r="D57" s="3" t="s">
        <v>30</v>
      </c>
      <c r="E57" s="3"/>
      <c r="F57" s="3"/>
      <c r="G57" s="3"/>
      <c r="H57" s="3" t="s">
        <v>31</v>
      </c>
      <c r="I57" s="2"/>
      <c r="J57" s="2"/>
      <c r="K57" s="3"/>
      <c r="L57" s="3"/>
      <c r="M57" s="3"/>
      <c r="N57" s="3"/>
      <c r="O57" s="3"/>
    </row>
    <row r="58" spans="1:15" ht="12.75">
      <c r="A58" s="3" t="s">
        <v>0</v>
      </c>
      <c r="B58" s="4" t="s">
        <v>9</v>
      </c>
      <c r="C58" s="3"/>
      <c r="D58" s="4" t="s">
        <v>2</v>
      </c>
      <c r="E58" s="4" t="s">
        <v>32</v>
      </c>
      <c r="F58" s="4" t="s">
        <v>33</v>
      </c>
      <c r="G58" s="3"/>
      <c r="H58" s="5" t="s">
        <v>2</v>
      </c>
      <c r="I58" s="5" t="s">
        <v>32</v>
      </c>
      <c r="J58" s="5" t="s">
        <v>33</v>
      </c>
      <c r="K58" s="3"/>
      <c r="L58" s="3"/>
      <c r="M58" s="3"/>
      <c r="N58" s="3"/>
      <c r="O58" s="3"/>
    </row>
    <row r="59" spans="1:15" ht="12.75">
      <c r="A59" s="3"/>
      <c r="B59" s="3"/>
      <c r="C59" s="3"/>
      <c r="D59" s="2"/>
      <c r="E59" s="2"/>
      <c r="F59" s="2"/>
      <c r="G59" s="3"/>
      <c r="H59" s="2"/>
      <c r="I59" s="2"/>
      <c r="J59" s="2"/>
      <c r="K59" s="3"/>
      <c r="L59" s="3"/>
      <c r="M59" s="3"/>
      <c r="N59" s="3"/>
      <c r="O59" s="3"/>
    </row>
    <row r="60" spans="1:15" ht="12.75">
      <c r="A60" s="3" t="s">
        <v>13</v>
      </c>
      <c r="B60" s="3">
        <v>2003</v>
      </c>
      <c r="C60" s="3"/>
      <c r="D60" s="6">
        <v>41710</v>
      </c>
      <c r="E60" s="7">
        <v>3</v>
      </c>
      <c r="F60" s="8">
        <v>0.4583333333333333</v>
      </c>
      <c r="G60" s="3"/>
      <c r="H60" s="6">
        <v>61305</v>
      </c>
      <c r="I60" s="7">
        <v>3</v>
      </c>
      <c r="J60" s="8">
        <v>0.4583333333333333</v>
      </c>
      <c r="K60" s="3"/>
      <c r="L60" s="3"/>
      <c r="M60" s="3"/>
      <c r="N60" s="3"/>
      <c r="O60" s="3"/>
    </row>
    <row r="61" spans="1:15" ht="12.75">
      <c r="A61" s="3" t="s">
        <v>14</v>
      </c>
      <c r="B61" s="3">
        <v>2003</v>
      </c>
      <c r="C61" s="3"/>
      <c r="D61" s="6">
        <v>43460</v>
      </c>
      <c r="E61" s="7">
        <v>28</v>
      </c>
      <c r="F61" s="8">
        <v>0.4583333333333333</v>
      </c>
      <c r="G61" s="3"/>
      <c r="H61" s="6">
        <v>62526</v>
      </c>
      <c r="I61" s="7">
        <v>28</v>
      </c>
      <c r="J61" s="8">
        <v>0.4583333333333333</v>
      </c>
      <c r="K61" s="3"/>
      <c r="L61" s="3"/>
      <c r="M61" s="3"/>
      <c r="N61" s="3"/>
      <c r="O61" s="3"/>
    </row>
    <row r="62" spans="1:15" ht="12.75">
      <c r="A62" s="3" t="s">
        <v>15</v>
      </c>
      <c r="B62" s="3">
        <v>2003</v>
      </c>
      <c r="C62" s="3"/>
      <c r="D62" s="6">
        <v>43047</v>
      </c>
      <c r="E62" s="7">
        <v>21</v>
      </c>
      <c r="F62" s="8">
        <v>0.4583333333333333</v>
      </c>
      <c r="G62" s="3"/>
      <c r="H62" s="6">
        <v>60029</v>
      </c>
      <c r="I62" s="7">
        <v>21</v>
      </c>
      <c r="J62" s="8">
        <v>0.4583333333333333</v>
      </c>
      <c r="K62" s="3"/>
      <c r="L62" s="3"/>
      <c r="M62" s="3"/>
      <c r="N62" s="3"/>
      <c r="O62" s="3"/>
    </row>
    <row r="63" spans="1:15" ht="12.75">
      <c r="A63" s="3" t="s">
        <v>16</v>
      </c>
      <c r="B63" s="3">
        <v>2003</v>
      </c>
      <c r="C63" s="3"/>
      <c r="D63" s="6">
        <v>41320</v>
      </c>
      <c r="E63" s="7">
        <v>1</v>
      </c>
      <c r="F63" s="8">
        <v>0.4583333333333333</v>
      </c>
      <c r="G63" s="3"/>
      <c r="H63" s="6">
        <v>59981</v>
      </c>
      <c r="I63" s="7">
        <v>11</v>
      </c>
      <c r="J63" s="8">
        <v>0.4583333333333333</v>
      </c>
      <c r="K63" s="3"/>
      <c r="L63" s="3"/>
      <c r="M63" s="3"/>
      <c r="N63" s="3"/>
      <c r="O63" s="3"/>
    </row>
    <row r="64" spans="1:15" ht="12.75">
      <c r="A64" s="3" t="s">
        <v>1</v>
      </c>
      <c r="B64" s="3">
        <v>2003</v>
      </c>
      <c r="C64" s="3"/>
      <c r="D64" s="6">
        <v>42375</v>
      </c>
      <c r="E64" s="7">
        <v>7</v>
      </c>
      <c r="F64" s="8">
        <v>0.5416666666666666</v>
      </c>
      <c r="G64" s="3"/>
      <c r="H64" s="6">
        <v>62017</v>
      </c>
      <c r="I64" s="7">
        <v>16</v>
      </c>
      <c r="J64" s="8">
        <v>0.5416666666666666</v>
      </c>
      <c r="K64" s="3"/>
      <c r="L64" s="3"/>
      <c r="M64" s="3"/>
      <c r="N64" s="3"/>
      <c r="O64" s="3"/>
    </row>
    <row r="65" spans="1:15" ht="12.75">
      <c r="A65" s="3" t="s">
        <v>17</v>
      </c>
      <c r="B65" s="3">
        <v>2003</v>
      </c>
      <c r="C65" s="3"/>
      <c r="D65" s="6">
        <v>46525</v>
      </c>
      <c r="E65" s="7">
        <v>20</v>
      </c>
      <c r="F65" s="8">
        <v>0.5416666666666666</v>
      </c>
      <c r="G65" s="3"/>
      <c r="H65" s="6">
        <v>67838</v>
      </c>
      <c r="I65" s="7">
        <v>20</v>
      </c>
      <c r="J65" s="8">
        <v>0.5416666666666666</v>
      </c>
      <c r="K65" s="3"/>
      <c r="L65" s="3"/>
      <c r="M65" s="3"/>
      <c r="N65" s="3"/>
      <c r="O65" s="3"/>
    </row>
    <row r="66" spans="1:15" ht="12.75">
      <c r="A66" s="3" t="s">
        <v>18</v>
      </c>
      <c r="B66" s="3">
        <v>2003</v>
      </c>
      <c r="C66" s="3"/>
      <c r="D66" s="6">
        <v>53792</v>
      </c>
      <c r="E66" s="7">
        <v>31</v>
      </c>
      <c r="F66" s="8">
        <v>0.5833333333333334</v>
      </c>
      <c r="G66" s="3"/>
      <c r="H66" s="6">
        <v>76037</v>
      </c>
      <c r="I66" s="7">
        <v>31</v>
      </c>
      <c r="J66" s="8">
        <v>0.5833333333333334</v>
      </c>
      <c r="K66" s="3"/>
      <c r="L66" s="3"/>
      <c r="M66" s="3"/>
      <c r="N66" s="3"/>
      <c r="O66" s="3"/>
    </row>
    <row r="67" spans="1:15" ht="12.75">
      <c r="A67" s="3" t="s">
        <v>19</v>
      </c>
      <c r="B67" s="3">
        <v>2003</v>
      </c>
      <c r="C67" s="3"/>
      <c r="D67" s="6">
        <v>55148</v>
      </c>
      <c r="E67" s="7">
        <v>1</v>
      </c>
      <c r="F67" s="8">
        <v>0.5833333333333334</v>
      </c>
      <c r="G67" s="3"/>
      <c r="H67" s="6">
        <v>77954</v>
      </c>
      <c r="I67" s="7">
        <v>1</v>
      </c>
      <c r="J67" s="8">
        <v>0.5833333333333334</v>
      </c>
      <c r="K67" s="3"/>
      <c r="L67" s="3"/>
      <c r="M67" s="3"/>
      <c r="N67" s="3"/>
      <c r="O67" s="3"/>
    </row>
    <row r="68" spans="1:15" ht="12.75">
      <c r="A68" s="3" t="s">
        <v>20</v>
      </c>
      <c r="B68" s="3">
        <v>2003</v>
      </c>
      <c r="C68" s="3"/>
      <c r="D68" s="6">
        <v>50951</v>
      </c>
      <c r="E68" s="7">
        <v>15</v>
      </c>
      <c r="F68" s="8">
        <v>0.5416666666666666</v>
      </c>
      <c r="G68" s="3"/>
      <c r="H68" s="6">
        <v>72092</v>
      </c>
      <c r="I68" s="7">
        <v>15</v>
      </c>
      <c r="J68" s="8">
        <v>0.5416666666666666</v>
      </c>
      <c r="K68" s="3"/>
      <c r="L68" s="3"/>
      <c r="M68" s="3"/>
      <c r="N68" s="3"/>
      <c r="O68" s="3"/>
    </row>
    <row r="69" spans="1:15" ht="12.75">
      <c r="A69" s="3" t="s">
        <v>21</v>
      </c>
      <c r="B69" s="3">
        <v>2003</v>
      </c>
      <c r="C69" s="3"/>
      <c r="D69" s="6">
        <v>45444</v>
      </c>
      <c r="E69" s="7">
        <v>1</v>
      </c>
      <c r="F69" s="8">
        <v>0.5416666666666666</v>
      </c>
      <c r="G69" s="3"/>
      <c r="H69" s="6">
        <v>64920</v>
      </c>
      <c r="I69" s="7">
        <v>1</v>
      </c>
      <c r="J69" s="8">
        <v>0.5416666666666666</v>
      </c>
      <c r="K69" s="3"/>
      <c r="L69" s="3"/>
      <c r="M69" s="3"/>
      <c r="N69" s="3"/>
      <c r="O69" s="3"/>
    </row>
    <row r="70" spans="1:15" ht="12.75">
      <c r="A70" s="3" t="s">
        <v>22</v>
      </c>
      <c r="B70" s="3">
        <v>2003</v>
      </c>
      <c r="C70" s="3"/>
      <c r="D70" s="6">
        <v>42016</v>
      </c>
      <c r="E70" s="7">
        <v>28</v>
      </c>
      <c r="F70" s="8">
        <v>0.4583333333333333</v>
      </c>
      <c r="G70" s="3"/>
      <c r="H70" s="6">
        <v>59939</v>
      </c>
      <c r="I70" s="7">
        <v>28</v>
      </c>
      <c r="J70" s="8">
        <v>0.4583333333333333</v>
      </c>
      <c r="K70" s="3"/>
      <c r="L70" s="3"/>
      <c r="M70" s="3"/>
      <c r="N70" s="3"/>
      <c r="O70" s="3"/>
    </row>
    <row r="71" spans="1:15" ht="12.75">
      <c r="A71" s="3" t="s">
        <v>23</v>
      </c>
      <c r="B71" s="3">
        <v>2003</v>
      </c>
      <c r="C71" s="3"/>
      <c r="D71" s="6">
        <v>44757</v>
      </c>
      <c r="E71" s="7">
        <v>19</v>
      </c>
      <c r="F71" s="8">
        <v>0.4583333333333333</v>
      </c>
      <c r="G71" s="3"/>
      <c r="H71" s="6">
        <v>62660</v>
      </c>
      <c r="I71" s="7">
        <v>19</v>
      </c>
      <c r="J71" s="8">
        <v>0.4583333333333333</v>
      </c>
      <c r="K71" s="3"/>
      <c r="L71" s="3"/>
      <c r="M71" s="3"/>
      <c r="N71" s="3"/>
      <c r="O71" s="3"/>
    </row>
    <row r="72" spans="1:15" ht="12.75">
      <c r="A72" s="3" t="s">
        <v>13</v>
      </c>
      <c r="B72" s="3">
        <v>2004</v>
      </c>
      <c r="C72" s="3"/>
      <c r="D72" s="6">
        <v>45127</v>
      </c>
      <c r="E72" s="7">
        <v>12</v>
      </c>
      <c r="F72" s="8">
        <v>0.4583333333333333</v>
      </c>
      <c r="G72" s="3"/>
      <c r="H72" s="6">
        <v>62775</v>
      </c>
      <c r="I72" s="7">
        <v>2</v>
      </c>
      <c r="J72" s="8">
        <v>0.4583333333333333</v>
      </c>
      <c r="K72" s="3"/>
      <c r="L72" s="3"/>
      <c r="M72" s="3"/>
      <c r="N72" s="3"/>
      <c r="O72" s="3"/>
    </row>
    <row r="73" spans="1:15" ht="12.75">
      <c r="A73" s="3" t="s">
        <v>14</v>
      </c>
      <c r="B73" s="3">
        <v>2004</v>
      </c>
      <c r="C73" s="3"/>
      <c r="D73" s="6">
        <v>49280</v>
      </c>
      <c r="E73" s="7">
        <v>27</v>
      </c>
      <c r="F73" s="8">
        <v>0.4583333333333333</v>
      </c>
      <c r="G73" s="3"/>
      <c r="H73" s="6">
        <v>66572</v>
      </c>
      <c r="I73" s="7">
        <v>27</v>
      </c>
      <c r="J73" s="8">
        <v>0.4583333333333333</v>
      </c>
      <c r="K73" s="3"/>
      <c r="L73" s="3"/>
      <c r="M73" s="3"/>
      <c r="N73" s="3"/>
      <c r="O73" s="3"/>
    </row>
    <row r="74" spans="1:15" ht="12.75">
      <c r="A74" s="3" t="s">
        <v>15</v>
      </c>
      <c r="B74" s="3">
        <v>2004</v>
      </c>
      <c r="C74" s="3"/>
      <c r="D74" s="6">
        <v>55853</v>
      </c>
      <c r="E74" s="7">
        <v>1</v>
      </c>
      <c r="F74" s="8">
        <v>0.4583333333333333</v>
      </c>
      <c r="G74" s="3"/>
      <c r="H74" s="6">
        <v>75514</v>
      </c>
      <c r="I74" s="7">
        <v>1</v>
      </c>
      <c r="J74" s="8">
        <v>0.4583333333333333</v>
      </c>
      <c r="K74" s="3"/>
      <c r="L74" s="3"/>
      <c r="M74" s="3"/>
      <c r="N74" s="3"/>
      <c r="O74" s="3"/>
    </row>
    <row r="75" spans="1:15" ht="12.75">
      <c r="A75" s="3"/>
      <c r="B75" s="3"/>
      <c r="C75" s="3"/>
      <c r="D75" s="2"/>
      <c r="E75" s="2"/>
      <c r="F75" s="2"/>
      <c r="G75" s="3"/>
      <c r="H75" s="2"/>
      <c r="I75" s="2"/>
      <c r="J75" s="2"/>
      <c r="K75" s="3"/>
      <c r="L75" s="3"/>
      <c r="M75" s="3"/>
      <c r="N75" s="3"/>
      <c r="O75" s="3"/>
    </row>
    <row r="76" spans="1:15" ht="12.75">
      <c r="A76" s="3" t="s">
        <v>34</v>
      </c>
      <c r="B76" s="3"/>
      <c r="C76" s="3"/>
      <c r="D76" s="2"/>
      <c r="E76" s="2"/>
      <c r="F76" s="2"/>
      <c r="G76" s="3"/>
      <c r="H76" s="2"/>
      <c r="I76" s="2"/>
      <c r="J76" s="2"/>
      <c r="K76" s="3"/>
      <c r="L76" s="3"/>
      <c r="M76" s="3"/>
      <c r="N76" s="3"/>
      <c r="O76" s="3"/>
    </row>
    <row r="77" spans="1:15" ht="12.75">
      <c r="A77" s="3"/>
      <c r="B77" s="3"/>
      <c r="C77" s="3"/>
      <c r="D77" s="2"/>
      <c r="E77" s="2"/>
      <c r="F77" s="2"/>
      <c r="G77" s="3"/>
      <c r="H77" s="2"/>
      <c r="I77" s="2"/>
      <c r="J77" s="2"/>
      <c r="K77" s="3"/>
      <c r="L77" s="3"/>
      <c r="M77" s="3"/>
      <c r="N77" s="3"/>
      <c r="O77" s="3"/>
    </row>
  </sheetData>
  <printOptions/>
  <pageMargins left="0.75" right="0.75" top="1" bottom="1" header="0.5" footer="0.5"/>
  <pageSetup fitToHeight="1" fitToWidth="1" horizontalDpi="600" verticalDpi="600" orientation="landscape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Blethen</dc:creator>
  <cp:keywords/>
  <dc:description/>
  <cp:lastModifiedBy>pufhunt</cp:lastModifiedBy>
  <cp:lastPrinted>2004-06-01T18:28:17Z</cp:lastPrinted>
  <dcterms:created xsi:type="dcterms:W3CDTF">2004-05-21T20:28:08Z</dcterms:created>
  <dcterms:modified xsi:type="dcterms:W3CDTF">2004-06-01T21:01:12Z</dcterms:modified>
  <cp:category/>
  <cp:version/>
  <cp:contentType/>
  <cp:contentStatus/>
</cp:coreProperties>
</file>